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1 CUENTA PUBLICA\2022\4TO. TRIMESTRE\4to. trimestre_digital\"/>
    </mc:Choice>
  </mc:AlternateContent>
  <xr:revisionPtr revIDLastSave="0" documentId="13_ncr:1_{78891C91-28EF-40EE-9979-081DFDF425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EAI!$A$1:$G$41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4" l="1"/>
  <c r="G34" i="4"/>
  <c r="G33" i="4"/>
  <c r="G11" i="4"/>
  <c r="G16" i="4" s="1"/>
  <c r="C40" i="4"/>
  <c r="D40" i="4"/>
  <c r="E40" i="4"/>
  <c r="F40" i="4"/>
  <c r="B40" i="4"/>
  <c r="G9" i="4"/>
  <c r="D9" i="4"/>
  <c r="C16" i="4"/>
  <c r="D16" i="4"/>
  <c r="E16" i="4"/>
  <c r="F16" i="4"/>
  <c r="B16" i="4"/>
  <c r="G40" i="4" l="1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<sst xmlns="http://schemas.openxmlformats.org/spreadsheetml/2006/main" count="62" uniqueCount="39">
  <si>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</si>
  <si>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</si>
  <si>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</si>
  <si>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</si>
  <si>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</si>
  <si>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</si>
  <si>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</si>
  <si>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</si>
  <si>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</si>
  <si>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</si>
  <si>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</si>
  <si>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</si>
  <si>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</si>
  <si>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</si>
  <si>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</si>
  <si>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</si>
  <si>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</si>
  <si>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</si>
  <si>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</si>
  <si>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</si>
  <si>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</si>
  <si>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</si>
  <si>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</si>
  <si>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</si>
  <si>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</si>
  <si>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</si>
  <si>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</si>
  <si>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</si>
  <si>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</si>
  <si>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</si>
  <si>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</si>
  <si>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Organismos y Empresas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</si>
  <si>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</si>
  <si>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</si>
  <si>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</si>
  <si>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</si>
  <si>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</si>
  <si>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</si>
  <si>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Fideicomiso de Obras por Cooperación
Estado Analítico de Ingresos
Del 01 de enero 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</si>
</sst>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3" fillId="0" borderId="11" xfId="8" applyFont="1" applyBorder="1" applyAlignment="1" applyProtection="1">
      <alignment vertical="top"/>
      <protection locked="0"/>
    </xf>
    <xf numFmtId="43" fontId="3" fillId="0" borderId="11" xfId="18" applyFont="1" applyBorder="1" applyAlignment="1" applyProtection="1">
      <alignment vertical="top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" xfId="18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showGridLines="0" tabSelected="1" zoomScale="160" zoomScaleNormal="160" workbookViewId="0">
      <selection activeCell="H29" sqref="H29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1" t="s">
        <v>38</v>
      </c>
      <c r="B1" s="42"/>
      <c r="C1" s="42"/>
      <c r="D1" s="42"/>
      <c r="E1" s="42"/>
      <c r="F1" s="42"/>
      <c r="G1" s="43"/>
    </row>
    <row r="2" spans="1:7" s="3" customFormat="1" x14ac:dyDescent="0.2">
      <c r="A2" s="32"/>
      <c r="B2" s="46" t="s">
        <v>0</v>
      </c>
      <c r="C2" s="47"/>
      <c r="D2" s="47"/>
      <c r="E2" s="47"/>
      <c r="F2" s="48"/>
      <c r="G2" s="44" t="s">
        <v>7</v>
      </c>
    </row>
    <row r="3" spans="1:7" s="1" customFormat="1" ht="24.95" customHeight="1" x14ac:dyDescent="0.2">
      <c r="A3" s="3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5"/>
    </row>
    <row r="4" spans="1:7" s="1" customFormat="1" x14ac:dyDescent="0.2">
      <c r="A4" s="3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5" t="s">
        <v>14</v>
      </c>
      <c r="B5" s="13"/>
      <c r="C5" s="13"/>
      <c r="D5" s="13"/>
      <c r="E5" s="13"/>
      <c r="F5" s="13"/>
      <c r="G5" s="13"/>
    </row>
    <row r="6" spans="1:7" x14ac:dyDescent="0.2">
      <c r="A6" s="36" t="s">
        <v>15</v>
      </c>
      <c r="B6" s="14"/>
      <c r="C6" s="14"/>
      <c r="D6" s="14"/>
      <c r="E6" s="14"/>
      <c r="F6" s="14"/>
      <c r="G6" s="14"/>
    </row>
    <row r="7" spans="1:7" x14ac:dyDescent="0.2">
      <c r="A7" s="35" t="s">
        <v>16</v>
      </c>
      <c r="B7" s="14"/>
      <c r="C7" s="14"/>
      <c r="D7" s="14"/>
      <c r="E7" s="14"/>
      <c r="F7" s="14"/>
      <c r="G7" s="14"/>
    </row>
    <row r="8" spans="1:7" x14ac:dyDescent="0.2">
      <c r="A8" s="35" t="s">
        <v>17</v>
      </c>
      <c r="B8" s="14"/>
      <c r="C8" s="14"/>
      <c r="D8" s="14"/>
      <c r="E8" s="14"/>
      <c r="F8" s="14"/>
      <c r="G8" s="14"/>
    </row>
    <row r="9" spans="1:7" x14ac:dyDescent="0.2">
      <c r="A9" s="35" t="s">
        <v>18</v>
      </c>
      <c r="B9" s="14">
        <v>1902768</v>
      </c>
      <c r="C9" s="40">
        <v>365232</v>
      </c>
      <c r="D9" s="14">
        <f>+B9+C9</f>
        <v>2268000</v>
      </c>
      <c r="E9" s="14">
        <v>5123756.55</v>
      </c>
      <c r="F9" s="14">
        <v>5123756.55</v>
      </c>
      <c r="G9" s="14">
        <f>+F9-B9</f>
        <v>3220988.55</v>
      </c>
    </row>
    <row r="10" spans="1:7" x14ac:dyDescent="0.2">
      <c r="A10" s="36" t="s">
        <v>19</v>
      </c>
      <c r="B10" s="39"/>
      <c r="C10" s="39"/>
      <c r="D10" s="39"/>
      <c r="E10" s="39"/>
      <c r="F10" s="39"/>
      <c r="G10" s="39"/>
    </row>
    <row r="11" spans="1:7" x14ac:dyDescent="0.2">
      <c r="A11" s="35" t="s">
        <v>20</v>
      </c>
      <c r="B11" s="14">
        <v>13283314</v>
      </c>
      <c r="C11" s="14">
        <v>2530748.2599999998</v>
      </c>
      <c r="D11" s="14">
        <v>15814062.26</v>
      </c>
      <c r="E11" s="14">
        <v>17717597.219999999</v>
      </c>
      <c r="F11" s="14">
        <v>17717597.219999999</v>
      </c>
      <c r="G11" s="14">
        <f>+F11-B11</f>
        <v>4434283.2199999988</v>
      </c>
    </row>
    <row r="12" spans="1:7" ht="22.5" x14ac:dyDescent="0.2">
      <c r="A12" s="35" t="s">
        <v>21</v>
      </c>
      <c r="B12" s="14"/>
      <c r="C12" s="14"/>
      <c r="D12" s="14"/>
      <c r="E12" s="14"/>
      <c r="F12" s="14"/>
      <c r="G12" s="14"/>
    </row>
    <row r="13" spans="1:7" ht="22.5" x14ac:dyDescent="0.2">
      <c r="A13" s="35" t="s">
        <v>22</v>
      </c>
      <c r="B13" s="14"/>
      <c r="C13" s="14"/>
      <c r="D13" s="14"/>
      <c r="E13" s="14"/>
      <c r="F13" s="14"/>
      <c r="G13" s="14"/>
    </row>
    <row r="14" spans="1:7" x14ac:dyDescent="0.2">
      <c r="A14" s="35" t="s">
        <v>23</v>
      </c>
      <c r="B14" s="14"/>
      <c r="C14" s="14"/>
      <c r="D14" s="14"/>
      <c r="E14" s="14"/>
      <c r="F14" s="14"/>
      <c r="G14" s="14"/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15">
        <f>SUM(B9:B15)</f>
        <v>15186082</v>
      </c>
      <c r="C16" s="15">
        <f t="shared" ref="C16:G17" si="0">SUM(C9:C15)</f>
        <v>2895980.26</v>
      </c>
      <c r="D16" s="15">
        <f t="shared" si="0"/>
        <v>18082062.259999998</v>
      </c>
      <c r="E16" s="15">
        <f t="shared" si="0"/>
        <v>22841353.77</v>
      </c>
      <c r="F16" s="15">
        <f t="shared" si="0"/>
        <v>22841353.77</v>
      </c>
      <c r="G16" s="15">
        <f t="shared" si="0"/>
        <v>7655271.7699999986</v>
      </c>
    </row>
    <row r="17" spans="1:7" x14ac:dyDescent="0.2">
      <c r="A17" s="20"/>
      <c r="B17" s="21"/>
      <c r="C17" s="21"/>
      <c r="D17" s="24"/>
      <c r="E17" s="22" t="s">
        <v>25</v>
      </c>
      <c r="F17" s="25"/>
      <c r="G17" s="19">
        <f>+F16-D16</f>
        <v>4759291.5100000016</v>
      </c>
    </row>
    <row r="18" spans="1:7" ht="10.5" customHeight="1" x14ac:dyDescent="0.2">
      <c r="A18" s="30"/>
      <c r="B18" s="46" t="s">
        <v>0</v>
      </c>
      <c r="C18" s="47"/>
      <c r="D18" s="47"/>
      <c r="E18" s="47"/>
      <c r="F18" s="48"/>
      <c r="G18" s="44" t="s">
        <v>7</v>
      </c>
    </row>
    <row r="19" spans="1:7" ht="22.5" x14ac:dyDescent="0.2">
      <c r="A19" s="37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5"/>
    </row>
    <row r="20" spans="1:7" x14ac:dyDescent="0.2">
      <c r="A20" s="31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8" t="s">
        <v>27</v>
      </c>
      <c r="B21" s="16"/>
      <c r="C21" s="16"/>
      <c r="D21" s="16"/>
      <c r="E21" s="16"/>
      <c r="F21" s="16"/>
      <c r="G21" s="16"/>
    </row>
    <row r="22" spans="1:7" x14ac:dyDescent="0.2">
      <c r="A22" s="38" t="s">
        <v>14</v>
      </c>
      <c r="B22" s="17"/>
      <c r="C22" s="17"/>
      <c r="D22" s="17"/>
      <c r="E22" s="17"/>
      <c r="F22" s="17"/>
      <c r="G22" s="17"/>
    </row>
    <row r="23" spans="1:7" x14ac:dyDescent="0.2">
      <c r="A23" s="38" t="s">
        <v>15</v>
      </c>
      <c r="B23" s="17"/>
      <c r="C23" s="17"/>
      <c r="D23" s="17"/>
      <c r="E23" s="17"/>
      <c r="F23" s="17"/>
      <c r="G23" s="17"/>
    </row>
    <row r="24" spans="1:7" x14ac:dyDescent="0.2">
      <c r="A24" s="38" t="s">
        <v>16</v>
      </c>
      <c r="B24" s="17"/>
      <c r="C24" s="17"/>
      <c r="D24" s="17"/>
      <c r="E24" s="17"/>
      <c r="F24" s="17"/>
      <c r="G24" s="17"/>
    </row>
    <row r="25" spans="1:7" x14ac:dyDescent="0.2">
      <c r="A25" s="38" t="s">
        <v>17</v>
      </c>
      <c r="B25" s="17"/>
      <c r="C25" s="17"/>
      <c r="D25" s="17"/>
      <c r="E25" s="17"/>
      <c r="F25" s="17"/>
      <c r="G25" s="17"/>
    </row>
    <row r="26" spans="1:7" x14ac:dyDescent="0.2">
      <c r="A26" s="38" t="s">
        <v>28</v>
      </c>
      <c r="B26" s="17"/>
      <c r="C26" s="17"/>
      <c r="D26" s="17"/>
      <c r="E26" s="17"/>
      <c r="F26" s="17"/>
      <c r="G26" s="17"/>
    </row>
    <row r="27" spans="1:7" x14ac:dyDescent="0.2">
      <c r="A27" s="38" t="s">
        <v>29</v>
      </c>
      <c r="B27" s="17"/>
      <c r="C27" s="17"/>
      <c r="D27" s="17"/>
      <c r="E27" s="17"/>
      <c r="F27" s="17"/>
      <c r="G27" s="17"/>
    </row>
    <row r="28" spans="1:7" ht="22.5" x14ac:dyDescent="0.2">
      <c r="A28" s="38" t="s">
        <v>30</v>
      </c>
      <c r="B28" s="17"/>
      <c r="C28" s="17"/>
      <c r="D28" s="17"/>
      <c r="E28" s="17"/>
      <c r="F28" s="17"/>
      <c r="G28" s="17"/>
    </row>
    <row r="29" spans="1:7" ht="22.5" x14ac:dyDescent="0.2">
      <c r="A29" s="38" t="s">
        <v>22</v>
      </c>
      <c r="B29" s="17"/>
      <c r="C29" s="17"/>
      <c r="D29" s="17"/>
      <c r="E29" s="17"/>
      <c r="F29" s="17"/>
      <c r="G29" s="17"/>
    </row>
    <row r="30" spans="1:7" x14ac:dyDescent="0.2">
      <c r="A30" s="38"/>
      <c r="B30" s="17"/>
      <c r="C30" s="17"/>
      <c r="D30" s="17"/>
      <c r="E30" s="17"/>
      <c r="F30" s="17"/>
      <c r="G30" s="17"/>
    </row>
    <row r="31" spans="1:7" x14ac:dyDescent="0.2">
      <c r="A31" s="28" t="s">
        <v>31</v>
      </c>
      <c r="B31" s="18"/>
      <c r="C31" s="18"/>
      <c r="D31" s="18"/>
      <c r="E31" s="18"/>
      <c r="F31" s="18"/>
      <c r="G31" s="18"/>
    </row>
    <row r="32" spans="1:7" x14ac:dyDescent="0.2">
      <c r="A32" s="38" t="s">
        <v>15</v>
      </c>
      <c r="B32" s="17"/>
      <c r="C32" s="17"/>
      <c r="D32" s="17"/>
      <c r="E32" s="17"/>
      <c r="F32" s="17"/>
      <c r="G32" s="17"/>
    </row>
    <row r="33" spans="1:7" x14ac:dyDescent="0.2">
      <c r="A33" s="38" t="s">
        <v>32</v>
      </c>
      <c r="B33" s="17">
        <v>1902768</v>
      </c>
      <c r="C33" s="17">
        <v>365232</v>
      </c>
      <c r="D33" s="17">
        <v>2268000</v>
      </c>
      <c r="E33" s="17">
        <v>5123756.55</v>
      </c>
      <c r="F33" s="17">
        <v>5123756.55</v>
      </c>
      <c r="G33" s="14">
        <f>+F33-B33</f>
        <v>3220988.55</v>
      </c>
    </row>
    <row r="34" spans="1:7" x14ac:dyDescent="0.2">
      <c r="A34" s="38" t="s">
        <v>33</v>
      </c>
      <c r="B34" s="17">
        <v>13283314</v>
      </c>
      <c r="C34" s="17">
        <v>2530748.2599999998</v>
      </c>
      <c r="D34" s="17">
        <v>15814062.26</v>
      </c>
      <c r="E34" s="17">
        <v>17717597.219999999</v>
      </c>
      <c r="F34" s="17">
        <v>17717597.219999999</v>
      </c>
      <c r="G34" s="14">
        <f>+F34-B34</f>
        <v>4434283.2199999988</v>
      </c>
    </row>
    <row r="35" spans="1:7" ht="22.5" x14ac:dyDescent="0.2">
      <c r="A35" s="38" t="s">
        <v>22</v>
      </c>
      <c r="B35" s="17"/>
      <c r="C35" s="17"/>
      <c r="D35" s="17"/>
      <c r="E35" s="17"/>
      <c r="F35" s="17"/>
      <c r="G35" s="17"/>
    </row>
    <row r="36" spans="1:7" x14ac:dyDescent="0.2">
      <c r="A36" s="11"/>
      <c r="B36" s="17"/>
      <c r="C36" s="17"/>
      <c r="D36" s="17"/>
      <c r="E36" s="17"/>
      <c r="F36" s="17"/>
      <c r="G36" s="17"/>
    </row>
    <row r="37" spans="1:7" x14ac:dyDescent="0.2">
      <c r="A37" s="29" t="s">
        <v>34</v>
      </c>
      <c r="B37" s="18"/>
      <c r="C37" s="18"/>
      <c r="D37" s="18"/>
      <c r="E37" s="18"/>
      <c r="F37" s="18"/>
      <c r="G37" s="18"/>
    </row>
    <row r="38" spans="1:7" x14ac:dyDescent="0.2">
      <c r="A38" s="38" t="s">
        <v>23</v>
      </c>
      <c r="B38" s="18"/>
      <c r="C38" s="18"/>
      <c r="D38" s="18"/>
      <c r="E38" s="18"/>
      <c r="F38" s="18"/>
      <c r="G38" s="18"/>
    </row>
    <row r="39" spans="1:7" x14ac:dyDescent="0.2">
      <c r="A39" s="38"/>
      <c r="B39" s="18"/>
      <c r="C39" s="18"/>
      <c r="D39" s="18"/>
      <c r="E39" s="18"/>
      <c r="F39" s="18"/>
      <c r="G39" s="18"/>
    </row>
    <row r="40" spans="1:7" x14ac:dyDescent="0.2">
      <c r="A40" s="12" t="s">
        <v>24</v>
      </c>
      <c r="B40" s="15">
        <f>SUM(B33:B39)</f>
        <v>15186082</v>
      </c>
      <c r="C40" s="15">
        <f t="shared" ref="C40:G40" si="1">SUM(C33:C39)</f>
        <v>2895980.26</v>
      </c>
      <c r="D40" s="15">
        <f t="shared" si="1"/>
        <v>18082062.259999998</v>
      </c>
      <c r="E40" s="15">
        <f t="shared" si="1"/>
        <v>22841353.77</v>
      </c>
      <c r="F40" s="15">
        <f t="shared" si="1"/>
        <v>22841353.77</v>
      </c>
      <c r="G40" s="15">
        <f t="shared" si="1"/>
        <v>7655271.7699999986</v>
      </c>
    </row>
    <row r="41" spans="1:7" x14ac:dyDescent="0.2">
      <c r="A41" s="20"/>
      <c r="B41" s="21"/>
      <c r="C41" s="21"/>
      <c r="D41" s="21"/>
      <c r="E41" s="22" t="s">
        <v>25</v>
      </c>
      <c r="F41" s="23"/>
      <c r="G41" s="19">
        <v>4759291.5100000016</v>
      </c>
    </row>
    <row r="43" spans="1:7" ht="22.5" x14ac:dyDescent="0.2">
      <c r="A43" s="26" t="s">
        <v>35</v>
      </c>
    </row>
    <row r="44" spans="1:7" x14ac:dyDescent="0.2">
      <c r="A44" s="27" t="s">
        <v>36</v>
      </c>
    </row>
    <row r="45" spans="1:7" x14ac:dyDescent="0.2">
      <c r="A45" s="27" t="s">
        <v>37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27E2E3-2DA8-4468-B213-3560CB16B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Hewlett-Packard Company</cp:lastModifiedBy>
  <cp:revision/>
  <cp:lastPrinted>2022-07-20T14:26:41Z</cp:lastPrinted>
  <dcterms:created xsi:type="dcterms:W3CDTF">2012-12-11T20:48:19Z</dcterms:created>
  <dcterms:modified xsi:type="dcterms:W3CDTF">2023-01-18T22:57:41Z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